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4FB5CEFB-0554-4159-B97C-62D812E02152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" l="1"/>
</calcChain>
</file>

<file path=xl/sharedStrings.xml><?xml version="1.0" encoding="utf-8"?>
<sst xmlns="http://schemas.openxmlformats.org/spreadsheetml/2006/main" count="547" uniqueCount="165">
  <si>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</si>
  <si>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</si>
  <si>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</si>
  <si>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</si>
  <si>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</si>
  <si>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</si>
  <si>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</si>
  <si>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</si>
  <si>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</si>
  <si>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</si>
  <si>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</si>
  <si>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</si>
  <si>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</si>
  <si>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</si>
  <si>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</si>
  <si>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</si>
  <si>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</si>
  <si>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</si>
  <si>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</si>
  <si>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</si>
  <si>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</si>
  <si>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</si>
  <si>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</si>
  <si>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</si>
  <si>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</si>
  <si>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</si>
  <si>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</si>
  <si>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</si>
  <si>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</si>
  <si>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</si>
  <si>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</si>
  <si>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</si>
  <si>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</si>
  <si>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</si>
  <si>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</si>
  <si>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</si>
  <si>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</si>
  <si>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</si>
  <si>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</si>
  <si>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</si>
  <si>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</si>
  <si>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</si>
  <si>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</si>
  <si>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</si>
  <si>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</si>
  <si>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</si>
  <si>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</si>
  <si>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</si>
  <si>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</si>
  <si>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</si>
  <si>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</si>
  <si>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</si>
  <si>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</si>
  <si>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</si>
  <si>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</si>
  <si>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</si>
  <si>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</si>
  <si>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</si>
  <si>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</si>
  <si>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</si>
  <si>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</si>
  <si>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</si>
  <si>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</si>
  <si>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</si>
  <si>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</si>
  <si>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PHD SCHEDULE 8D TABLE 1 - PORTFOLIO HOLDINGS INFORMATION FOR INVESTMENT OPTION [WFS0285AU] - ASSETS - 2023-12-31</t>
  </si>
  <si>
    <t>PHD SCHEDULE 8D TABLE 2 - PORTFOLIO HOLDINGS INFORMATION FOR INVESTMENT OPTION [WFS0285AU] - DERIVATIVES - 2023-12-31</t>
  </si>
  <si>
    <t>PHD SCHEDULE 8D TABLE 3 - PORTFOLIO HOLDINGS INFORMATION FOR INVESTMENT OPTION [WFS0285AU] - DERIVATIVES BY ASSET CLASS - 2023-12-31</t>
  </si>
  <si>
    <t>PHD SCHEDULE 8D TABLE 4 - PORTFOLIO HOLDINGS INFORMATION FOR INVESTMENT OPTION [WFS0285AU] - DERIVATIVES BY CURRENCY - 2023-12-31</t>
  </si>
  <si>
    <t>CSL Limited</t>
  </si>
  <si>
    <t>CSL</t>
  </si>
  <si>
    <t>Commonwealth Bank of Australia</t>
  </si>
  <si>
    <t>CBA</t>
  </si>
  <si>
    <t>Rio Tinto Limited</t>
  </si>
  <si>
    <t>RIO</t>
  </si>
  <si>
    <t>Telstra Group Limited</t>
  </si>
  <si>
    <t>TLS</t>
  </si>
  <si>
    <t>National Australia Bank Limited</t>
  </si>
  <si>
    <t>NAB</t>
  </si>
  <si>
    <t>QBE Insurance Group Limited</t>
  </si>
  <si>
    <t>QBE</t>
  </si>
  <si>
    <t>Westpac Banking Corporation</t>
  </si>
  <si>
    <t>WBC</t>
  </si>
  <si>
    <t>Qantas Airways Limited</t>
  </si>
  <si>
    <t>QAN</t>
  </si>
  <si>
    <t>James Hardie Industries PLC Chess Units of Foreign Securities</t>
  </si>
  <si>
    <t>JHX</t>
  </si>
  <si>
    <t>Goodman Group</t>
  </si>
  <si>
    <t>GMG</t>
  </si>
  <si>
    <t>Fortescue Ltd</t>
  </si>
  <si>
    <t>FMG</t>
  </si>
  <si>
    <t>Macquarie Group, Ltd.</t>
  </si>
  <si>
    <t>MQG</t>
  </si>
  <si>
    <t>Xero Limited</t>
  </si>
  <si>
    <t>XRO</t>
  </si>
  <si>
    <t>Orora Ltd.</t>
  </si>
  <si>
    <t>ORA</t>
  </si>
  <si>
    <t>ANZ Group Holdings Limited</t>
  </si>
  <si>
    <t>ANZ</t>
  </si>
  <si>
    <t>Northern Star Resources Ltd</t>
  </si>
  <si>
    <t>NST</t>
  </si>
  <si>
    <t>Nextdc Limited</t>
  </si>
  <si>
    <t>NXT</t>
  </si>
  <si>
    <t>Suncorp Group Limited</t>
  </si>
  <si>
    <t>SUN</t>
  </si>
  <si>
    <t>ASX SPI 200 (SFE) Mar 24</t>
  </si>
  <si>
    <t>--</t>
  </si>
  <si>
    <t>ALS Ltd.</t>
  </si>
  <si>
    <t>ALQ</t>
  </si>
  <si>
    <t>Woolworths Group Ltd</t>
  </si>
  <si>
    <t>WOW</t>
  </si>
  <si>
    <t>Champion Iron Ltd.</t>
  </si>
  <si>
    <t>CIA</t>
  </si>
  <si>
    <t>Bluescope Steel Limited</t>
  </si>
  <si>
    <t>BSL</t>
  </si>
  <si>
    <t>Cochlear Limited</t>
  </si>
  <si>
    <t>COH</t>
  </si>
  <si>
    <t>Nine Entertainment Co. Holdings Limited</t>
  </si>
  <si>
    <t>NEC</t>
  </si>
  <si>
    <t>Pilbara Minerals Limited</t>
  </si>
  <si>
    <t>PLS</t>
  </si>
  <si>
    <t>Lynas Rare Earths Limited</t>
  </si>
  <si>
    <t>LYC</t>
  </si>
  <si>
    <t>Wesfarmers Limited</t>
  </si>
  <si>
    <t>WES</t>
  </si>
  <si>
    <t>Medibank Private Ltd.</t>
  </si>
  <si>
    <t>MPL</t>
  </si>
  <si>
    <t>Downer EDI Limited</t>
  </si>
  <si>
    <t>DOW</t>
  </si>
  <si>
    <t>Arcadium Lithium Plc Chess Depositary Interests Repr 1 Sh</t>
  </si>
  <si>
    <t>LTM</t>
  </si>
  <si>
    <t>Seek Limited</t>
  </si>
  <si>
    <t>SEK</t>
  </si>
  <si>
    <t>Resmed Inc CHESS Depositary Interests on a ratio of 10 CDIs per ord.sh</t>
  </si>
  <si>
    <t>RMD</t>
  </si>
  <si>
    <t>Arena REIT</t>
  </si>
  <si>
    <t>ARF</t>
  </si>
  <si>
    <t>REA Group Ltd</t>
  </si>
  <si>
    <t>REA</t>
  </si>
  <si>
    <t>Sandfire Resources Ltd</t>
  </si>
  <si>
    <t>SFR</t>
  </si>
  <si>
    <t>Amcor PLC Shs Chess Depository Interests</t>
  </si>
  <si>
    <t>AMC</t>
  </si>
  <si>
    <t>Pro Medicus Limited</t>
  </si>
  <si>
    <t>PME</t>
  </si>
  <si>
    <t>Iluka Resources Limited</t>
  </si>
  <si>
    <t>ILU</t>
  </si>
  <si>
    <t>CSR Limited</t>
  </si>
  <si>
    <t>CSR</t>
  </si>
  <si>
    <t>IDP Education Ltd.</t>
  </si>
  <si>
    <t>IEL</t>
  </si>
  <si>
    <t>JB Hi-Fi Limited</t>
  </si>
  <si>
    <t>JBH</t>
  </si>
  <si>
    <t>Evolution Mining Limited</t>
  </si>
  <si>
    <t>EVN</t>
  </si>
  <si>
    <t>Transurban Group Ltd.</t>
  </si>
  <si>
    <t>TCL</t>
  </si>
  <si>
    <t>IGO Limited</t>
  </si>
  <si>
    <t>IGO</t>
  </si>
  <si>
    <t>Scentre Group</t>
  </si>
  <si>
    <t>SCG</t>
  </si>
  <si>
    <t>Insurance Australia Group Ltd</t>
  </si>
  <si>
    <t>IAG</t>
  </si>
  <si>
    <t>Cash &amp; Liquids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</si>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</sst>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3" fontId="2" fillId="0" borderId="0" xfId="0" applyNumberFormat="1" applyFont="1"/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3" fontId="2" fillId="0" borderId="0" xfId="0" applyNumberFormat="1" applyFont="1" applyAlignment="1">
      <alignment horizontal="left"/>
    </xf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3"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79"/>
  <sheetViews>
    <sheetView tabSelected="1" workbookViewId="0">
      <selection activeCell="B12" sqref="B12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3" bestFit="1" customWidth="1"/>
    <col min="12" max="12" width="14.7265625" style="17" bestFit="1" customWidth="1"/>
    <col min="13" max="13" width="13.453125" style="17" bestFit="1" customWidth="1"/>
    <col min="14" max="14" width="10.90625" bestFit="1" customWidth="1"/>
  </cols>
  <sheetData>
    <row r="1" spans="1:15" s="1" customFormat="1" ht="17" x14ac:dyDescent="0.4">
      <c r="A1" s="19" t="s">
        <v>65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6"/>
      <c r="O1" s="27"/>
    </row>
    <row r="2" spans="1:15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  <c r="N2" s="28"/>
    </row>
    <row r="3" spans="1:15" x14ac:dyDescent="0.35">
      <c r="A3" s="14" t="s">
        <v>39</v>
      </c>
      <c r="B3" t="s">
        <v>32</v>
      </c>
      <c r="C3" s="15" t="s">
        <v>69</v>
      </c>
      <c r="D3" t="s">
        <v>32</v>
      </c>
      <c r="E3" s="15" t="s">
        <v>64</v>
      </c>
      <c r="F3" t="s">
        <v>32</v>
      </c>
      <c r="G3" s="15" t="s">
        <v>33</v>
      </c>
      <c r="H3" s="15" t="s">
        <v>70</v>
      </c>
      <c r="I3" s="17" t="s">
        <v>32</v>
      </c>
      <c r="K3" s="17"/>
      <c r="L3" s="18">
        <v>212566.53148748333</v>
      </c>
      <c r="M3" s="21">
        <v>9.8846775782322677E-2</v>
      </c>
    </row>
    <row r="4" spans="1:15" x14ac:dyDescent="0.35">
      <c r="A4" s="14" t="s">
        <v>39</v>
      </c>
      <c r="B4" t="s">
        <v>32</v>
      </c>
      <c r="C4" s="15" t="s">
        <v>71</v>
      </c>
      <c r="D4" t="s">
        <v>32</v>
      </c>
      <c r="E4" s="15" t="s">
        <v>64</v>
      </c>
      <c r="F4" t="s">
        <v>32</v>
      </c>
      <c r="G4" s="15" t="s">
        <v>33</v>
      </c>
      <c r="H4" s="15" t="s">
        <v>72</v>
      </c>
      <c r="I4" s="17" t="s">
        <v>32</v>
      </c>
      <c r="K4" s="17"/>
      <c r="L4" s="18">
        <v>168273.55046319708</v>
      </c>
      <c r="M4" s="21">
        <v>7.8249843925737805E-2</v>
      </c>
    </row>
    <row r="5" spans="1:15" x14ac:dyDescent="0.35">
      <c r="A5" s="14" t="s">
        <v>39</v>
      </c>
      <c r="B5" t="s">
        <v>32</v>
      </c>
      <c r="C5" s="15" t="s">
        <v>73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74</v>
      </c>
      <c r="I5" s="17" t="s">
        <v>32</v>
      </c>
      <c r="K5" s="17"/>
      <c r="L5" s="18">
        <v>126202.97686253818</v>
      </c>
      <c r="M5" s="21">
        <v>5.8686366427009827E-2</v>
      </c>
    </row>
    <row r="6" spans="1:15" x14ac:dyDescent="0.35">
      <c r="A6" s="14" t="s">
        <v>39</v>
      </c>
      <c r="B6" t="s">
        <v>32</v>
      </c>
      <c r="C6" s="15" t="s">
        <v>75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76</v>
      </c>
      <c r="I6" s="17" t="s">
        <v>32</v>
      </c>
      <c r="K6" s="17"/>
      <c r="L6" s="18">
        <v>121697.42711633201</v>
      </c>
      <c r="M6" s="21">
        <v>5.6591215029361097E-2</v>
      </c>
    </row>
    <row r="7" spans="1:15" x14ac:dyDescent="0.35">
      <c r="A7" s="14" t="s">
        <v>39</v>
      </c>
      <c r="B7" t="s">
        <v>32</v>
      </c>
      <c r="C7" s="15" t="s">
        <v>77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78</v>
      </c>
      <c r="I7" s="17" t="s">
        <v>32</v>
      </c>
      <c r="K7" s="17"/>
      <c r="L7" s="18">
        <v>102573.31398782907</v>
      </c>
      <c r="M7" s="21">
        <v>4.7698202054925781E-2</v>
      </c>
    </row>
    <row r="8" spans="1:15" x14ac:dyDescent="0.35">
      <c r="A8" s="14" t="s">
        <v>39</v>
      </c>
      <c r="B8" t="s">
        <v>32</v>
      </c>
      <c r="C8" s="15" t="s">
        <v>79</v>
      </c>
      <c r="D8" t="s">
        <v>32</v>
      </c>
      <c r="E8" s="15" t="s">
        <v>64</v>
      </c>
      <c r="F8" t="s">
        <v>32</v>
      </c>
      <c r="G8" s="15" t="s">
        <v>33</v>
      </c>
      <c r="H8" s="15" t="s">
        <v>80</v>
      </c>
      <c r="I8" s="17" t="s">
        <v>32</v>
      </c>
      <c r="K8" s="17"/>
      <c r="L8" s="18">
        <v>87437.700295896109</v>
      </c>
      <c r="M8" s="21">
        <v>4.0659903963194216E-2</v>
      </c>
    </row>
    <row r="9" spans="1:15" x14ac:dyDescent="0.35">
      <c r="A9" s="14" t="s">
        <v>39</v>
      </c>
      <c r="B9" t="s">
        <v>32</v>
      </c>
      <c r="C9" s="15" t="s">
        <v>81</v>
      </c>
      <c r="D9" t="s">
        <v>32</v>
      </c>
      <c r="E9" s="15" t="s">
        <v>64</v>
      </c>
      <c r="F9" t="s">
        <v>32</v>
      </c>
      <c r="G9" s="15" t="s">
        <v>33</v>
      </c>
      <c r="H9" s="15" t="s">
        <v>82</v>
      </c>
      <c r="I9" s="17" t="s">
        <v>32</v>
      </c>
      <c r="K9" s="17"/>
      <c r="L9" s="18">
        <v>81662.994924200757</v>
      </c>
      <c r="M9" s="21">
        <v>3.797457526591265E-2</v>
      </c>
    </row>
    <row r="10" spans="1:15" x14ac:dyDescent="0.35">
      <c r="A10" s="14" t="s">
        <v>39</v>
      </c>
      <c r="B10" t="s">
        <v>32</v>
      </c>
      <c r="C10" s="15" t="s">
        <v>83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84</v>
      </c>
      <c r="I10" s="17" t="s">
        <v>32</v>
      </c>
      <c r="K10" s="17"/>
      <c r="L10" s="18">
        <v>77906.385361594657</v>
      </c>
      <c r="M10" s="21">
        <v>3.6227692816741576E-2</v>
      </c>
    </row>
    <row r="11" spans="1:15" x14ac:dyDescent="0.35">
      <c r="A11" s="14" t="s">
        <v>39</v>
      </c>
      <c r="B11" t="s">
        <v>32</v>
      </c>
      <c r="C11" s="15" t="s">
        <v>85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86</v>
      </c>
      <c r="I11" s="17" t="s">
        <v>32</v>
      </c>
      <c r="K11" s="17"/>
      <c r="L11" s="18">
        <v>71904.139236568779</v>
      </c>
      <c r="M11" s="21">
        <v>3.343655409533057E-2</v>
      </c>
    </row>
    <row r="12" spans="1:15" x14ac:dyDescent="0.35">
      <c r="A12" s="14" t="s">
        <v>39</v>
      </c>
      <c r="B12" t="s">
        <v>32</v>
      </c>
      <c r="C12" s="15" t="s">
        <v>87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88</v>
      </c>
      <c r="I12" s="17" t="s">
        <v>32</v>
      </c>
      <c r="K12" s="17"/>
      <c r="L12" s="18">
        <v>69511.508845736113</v>
      </c>
      <c r="M12" s="21">
        <v>3.2323943384144668E-2</v>
      </c>
    </row>
    <row r="13" spans="1:15" x14ac:dyDescent="0.35">
      <c r="A13" s="14" t="s">
        <v>39</v>
      </c>
      <c r="B13" t="s">
        <v>32</v>
      </c>
      <c r="C13" s="15" t="s">
        <v>89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90</v>
      </c>
      <c r="I13" s="17" t="s">
        <v>32</v>
      </c>
      <c r="K13" s="17"/>
      <c r="L13" s="18">
        <v>68710.939337454402</v>
      </c>
      <c r="M13" s="21">
        <v>3.1951665988782713E-2</v>
      </c>
    </row>
    <row r="14" spans="1:15" x14ac:dyDescent="0.35">
      <c r="A14" s="14" t="s">
        <v>39</v>
      </c>
      <c r="B14" t="s">
        <v>32</v>
      </c>
      <c r="C14" s="15" t="s">
        <v>91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92</v>
      </c>
      <c r="I14" s="17" t="s">
        <v>32</v>
      </c>
      <c r="K14" s="17"/>
      <c r="L14" s="18">
        <v>64867.898729842687</v>
      </c>
      <c r="M14" s="21">
        <v>3.0164591746169291E-2</v>
      </c>
    </row>
    <row r="15" spans="1:15" x14ac:dyDescent="0.35">
      <c r="A15" s="14" t="s">
        <v>39</v>
      </c>
      <c r="B15" t="s">
        <v>32</v>
      </c>
      <c r="C15" s="15" t="s">
        <v>93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94</v>
      </c>
      <c r="I15" s="17" t="s">
        <v>32</v>
      </c>
      <c r="K15" s="17"/>
      <c r="L15" s="18">
        <v>60988.130885949351</v>
      </c>
      <c r="M15" s="21">
        <v>2.8360438761834725E-2</v>
      </c>
    </row>
    <row r="16" spans="1:15" x14ac:dyDescent="0.35">
      <c r="A16" s="14" t="s">
        <v>39</v>
      </c>
      <c r="B16" t="s">
        <v>32</v>
      </c>
      <c r="C16" s="15" t="s">
        <v>95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96</v>
      </c>
      <c r="I16" s="17" t="s">
        <v>32</v>
      </c>
      <c r="K16" s="17"/>
      <c r="L16" s="18">
        <v>58208.57482206398</v>
      </c>
      <c r="M16" s="21">
        <v>2.7067901535496014E-2</v>
      </c>
    </row>
    <row r="17" spans="1:13" x14ac:dyDescent="0.35">
      <c r="A17" s="14" t="s">
        <v>39</v>
      </c>
      <c r="B17" t="s">
        <v>32</v>
      </c>
      <c r="C17" s="15" t="s">
        <v>97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98</v>
      </c>
      <c r="I17" s="17" t="s">
        <v>32</v>
      </c>
      <c r="K17" s="17"/>
      <c r="L17" s="18">
        <v>53128.270841221944</v>
      </c>
      <c r="M17" s="21">
        <v>2.4705480391460442E-2</v>
      </c>
    </row>
    <row r="18" spans="1:13" x14ac:dyDescent="0.35">
      <c r="A18" s="14" t="s">
        <v>39</v>
      </c>
      <c r="B18" t="s">
        <v>32</v>
      </c>
      <c r="C18" s="15" t="s">
        <v>99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100</v>
      </c>
      <c r="I18" s="17" t="s">
        <v>32</v>
      </c>
      <c r="K18" s="17"/>
      <c r="L18" s="18">
        <v>50199.136332932452</v>
      </c>
      <c r="M18" s="21">
        <v>2.3343386839145011E-2</v>
      </c>
    </row>
    <row r="19" spans="1:13" x14ac:dyDescent="0.35">
      <c r="A19" s="14" t="s">
        <v>39</v>
      </c>
      <c r="B19" t="s">
        <v>32</v>
      </c>
      <c r="C19" s="15" t="s">
        <v>101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102</v>
      </c>
      <c r="I19" s="17" t="s">
        <v>32</v>
      </c>
      <c r="K19" s="17"/>
      <c r="L19" s="18">
        <v>48206.06134060648</v>
      </c>
      <c r="M19" s="21">
        <v>2.2416575663814709E-2</v>
      </c>
    </row>
    <row r="20" spans="1:13" x14ac:dyDescent="0.35">
      <c r="A20" s="14" t="s">
        <v>39</v>
      </c>
      <c r="B20" t="s">
        <v>32</v>
      </c>
      <c r="C20" s="15" t="s">
        <v>103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104</v>
      </c>
      <c r="I20" s="17" t="s">
        <v>32</v>
      </c>
      <c r="K20" s="17"/>
      <c r="L20" s="18">
        <v>47168.930601553642</v>
      </c>
      <c r="M20" s="21">
        <v>2.1934293580634801E-2</v>
      </c>
    </row>
    <row r="21" spans="1:13" x14ac:dyDescent="0.35">
      <c r="A21" s="14" t="s">
        <v>39</v>
      </c>
      <c r="B21" t="s">
        <v>32</v>
      </c>
      <c r="C21" s="15" t="s">
        <v>107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108</v>
      </c>
      <c r="I21" s="17" t="s">
        <v>32</v>
      </c>
      <c r="K21" s="17"/>
      <c r="L21" s="18">
        <v>42187.269060710867</v>
      </c>
      <c r="M21" s="21">
        <v>1.9617742720509857E-2</v>
      </c>
    </row>
    <row r="22" spans="1:13" x14ac:dyDescent="0.35">
      <c r="A22" s="14" t="s">
        <v>39</v>
      </c>
      <c r="B22" t="s">
        <v>32</v>
      </c>
      <c r="C22" s="15" t="s">
        <v>109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110</v>
      </c>
      <c r="I22" s="17" t="s">
        <v>32</v>
      </c>
      <c r="K22" s="17"/>
      <c r="L22" s="18">
        <v>42015.125489033708</v>
      </c>
      <c r="M22" s="21">
        <v>1.9537693255935788E-2</v>
      </c>
    </row>
    <row r="23" spans="1:13" x14ac:dyDescent="0.35">
      <c r="A23" s="14" t="s">
        <v>39</v>
      </c>
      <c r="B23" t="s">
        <v>32</v>
      </c>
      <c r="C23" s="15" t="s">
        <v>111</v>
      </c>
      <c r="D23" t="s">
        <v>32</v>
      </c>
      <c r="E23" s="15" t="s">
        <v>64</v>
      </c>
      <c r="F23" t="s">
        <v>32</v>
      </c>
      <c r="G23" s="15" t="s">
        <v>33</v>
      </c>
      <c r="H23" s="15" t="s">
        <v>112</v>
      </c>
      <c r="I23" s="17" t="s">
        <v>32</v>
      </c>
      <c r="K23" s="17"/>
      <c r="L23" s="18">
        <v>35779.011709471648</v>
      </c>
      <c r="M23" s="21">
        <v>1.6637802401962283E-2</v>
      </c>
    </row>
    <row r="24" spans="1:13" x14ac:dyDescent="0.35">
      <c r="A24" s="14" t="s">
        <v>39</v>
      </c>
      <c r="B24" t="s">
        <v>32</v>
      </c>
      <c r="C24" s="15" t="s">
        <v>113</v>
      </c>
      <c r="D24" t="s">
        <v>32</v>
      </c>
      <c r="E24" s="15" t="s">
        <v>64</v>
      </c>
      <c r="F24" t="s">
        <v>32</v>
      </c>
      <c r="G24" s="15" t="s">
        <v>33</v>
      </c>
      <c r="H24" s="15" t="s">
        <v>114</v>
      </c>
      <c r="I24" s="17" t="s">
        <v>32</v>
      </c>
      <c r="K24" s="17"/>
      <c r="L24" s="18">
        <v>33464.633458610457</v>
      </c>
      <c r="M24" s="21">
        <v>1.5561580164917264E-2</v>
      </c>
    </row>
    <row r="25" spans="1:13" x14ac:dyDescent="0.35">
      <c r="A25" s="14" t="s">
        <v>39</v>
      </c>
      <c r="B25" t="s">
        <v>32</v>
      </c>
      <c r="C25" s="15" t="s">
        <v>115</v>
      </c>
      <c r="D25" t="s">
        <v>32</v>
      </c>
      <c r="E25" s="15" t="s">
        <v>64</v>
      </c>
      <c r="F25" t="s">
        <v>32</v>
      </c>
      <c r="G25" s="15" t="s">
        <v>33</v>
      </c>
      <c r="H25" s="15" t="s">
        <v>116</v>
      </c>
      <c r="I25" s="17" t="s">
        <v>32</v>
      </c>
      <c r="K25" s="17"/>
      <c r="L25" s="18">
        <v>29910.684130229816</v>
      </c>
      <c r="M25" s="21">
        <v>1.3908937907710073E-2</v>
      </c>
    </row>
    <row r="26" spans="1:13" x14ac:dyDescent="0.35">
      <c r="A26" s="14" t="s">
        <v>39</v>
      </c>
      <c r="B26" t="s">
        <v>32</v>
      </c>
      <c r="C26" s="15" t="s">
        <v>117</v>
      </c>
      <c r="D26" t="s">
        <v>32</v>
      </c>
      <c r="E26" s="15" t="s">
        <v>64</v>
      </c>
      <c r="F26" t="s">
        <v>32</v>
      </c>
      <c r="G26" s="15" t="s">
        <v>33</v>
      </c>
      <c r="H26" s="15" t="s">
        <v>118</v>
      </c>
      <c r="I26" s="17" t="s">
        <v>32</v>
      </c>
      <c r="K26" s="17"/>
      <c r="L26" s="18">
        <v>26900.409688503845</v>
      </c>
      <c r="M26" s="21">
        <v>1.2509113011935902E-2</v>
      </c>
    </row>
    <row r="27" spans="1:13" x14ac:dyDescent="0.35">
      <c r="A27" s="14" t="s">
        <v>39</v>
      </c>
      <c r="B27" t="s">
        <v>32</v>
      </c>
      <c r="C27" s="15" t="s">
        <v>119</v>
      </c>
      <c r="D27" t="s">
        <v>32</v>
      </c>
      <c r="E27" s="15" t="s">
        <v>64</v>
      </c>
      <c r="F27" t="s">
        <v>32</v>
      </c>
      <c r="G27" s="15" t="s">
        <v>33</v>
      </c>
      <c r="H27" s="15" t="s">
        <v>120</v>
      </c>
      <c r="I27" s="17" t="s">
        <v>32</v>
      </c>
      <c r="K27" s="17"/>
      <c r="L27" s="18">
        <v>26583.270889414849</v>
      </c>
      <c r="M27" s="21">
        <v>1.236163848927206E-2</v>
      </c>
    </row>
    <row r="28" spans="1:13" x14ac:dyDescent="0.35">
      <c r="A28" s="14" t="s">
        <v>39</v>
      </c>
      <c r="B28" t="s">
        <v>32</v>
      </c>
      <c r="C28" s="15" t="s">
        <v>121</v>
      </c>
      <c r="D28" t="s">
        <v>32</v>
      </c>
      <c r="E28" s="15" t="s">
        <v>64</v>
      </c>
      <c r="F28" t="s">
        <v>32</v>
      </c>
      <c r="G28" s="15" t="s">
        <v>33</v>
      </c>
      <c r="H28" s="15" t="s">
        <v>122</v>
      </c>
      <c r="I28" s="17" t="s">
        <v>32</v>
      </c>
      <c r="K28" s="17"/>
      <c r="L28" s="18">
        <v>24763.223856515669</v>
      </c>
      <c r="M28" s="21">
        <v>1.1515288032709898E-2</v>
      </c>
    </row>
    <row r="29" spans="1:13" x14ac:dyDescent="0.35">
      <c r="A29" s="14" t="s">
        <v>39</v>
      </c>
      <c r="B29" t="s">
        <v>32</v>
      </c>
      <c r="C29" s="15" t="s">
        <v>123</v>
      </c>
      <c r="D29" t="s">
        <v>32</v>
      </c>
      <c r="E29" s="15" t="s">
        <v>64</v>
      </c>
      <c r="F29" t="s">
        <v>32</v>
      </c>
      <c r="G29" s="15" t="s">
        <v>33</v>
      </c>
      <c r="H29" s="15" t="s">
        <v>124</v>
      </c>
      <c r="I29" s="17" t="s">
        <v>32</v>
      </c>
      <c r="K29" s="17"/>
      <c r="L29" s="18">
        <v>24627.417431702863</v>
      </c>
      <c r="M29" s="21">
        <v>1.1452135912151065E-2</v>
      </c>
    </row>
    <row r="30" spans="1:13" x14ac:dyDescent="0.35">
      <c r="A30" s="14" t="s">
        <v>39</v>
      </c>
      <c r="B30" t="s">
        <v>32</v>
      </c>
      <c r="C30" s="15" t="s">
        <v>125</v>
      </c>
      <c r="D30" t="s">
        <v>32</v>
      </c>
      <c r="E30" s="15" t="s">
        <v>64</v>
      </c>
      <c r="F30" t="s">
        <v>32</v>
      </c>
      <c r="G30" s="15" t="s">
        <v>33</v>
      </c>
      <c r="H30" s="15" t="s">
        <v>126</v>
      </c>
      <c r="I30" s="17" t="s">
        <v>32</v>
      </c>
      <c r="K30" s="17"/>
      <c r="L30" s="18">
        <v>22480.645233698324</v>
      </c>
      <c r="M30" s="21">
        <v>1.04538531221608E-2</v>
      </c>
    </row>
    <row r="31" spans="1:13" x14ac:dyDescent="0.35">
      <c r="A31" s="14" t="s">
        <v>39</v>
      </c>
      <c r="B31" t="s">
        <v>32</v>
      </c>
      <c r="C31" s="15" t="s">
        <v>127</v>
      </c>
      <c r="D31" t="s">
        <v>32</v>
      </c>
      <c r="E31" s="15" t="s">
        <v>64</v>
      </c>
      <c r="F31" t="s">
        <v>32</v>
      </c>
      <c r="G31" s="15" t="s">
        <v>33</v>
      </c>
      <c r="H31" s="15" t="s">
        <v>128</v>
      </c>
      <c r="I31" s="17" t="s">
        <v>32</v>
      </c>
      <c r="K31" s="17"/>
      <c r="L31" s="18">
        <v>22411.019798135858</v>
      </c>
      <c r="M31" s="21">
        <v>1.0421476201064005E-2</v>
      </c>
    </row>
    <row r="32" spans="1:13" x14ac:dyDescent="0.35">
      <c r="A32" s="14" t="s">
        <v>39</v>
      </c>
      <c r="B32" t="s">
        <v>32</v>
      </c>
      <c r="C32" s="15" t="s">
        <v>129</v>
      </c>
      <c r="D32" t="s">
        <v>32</v>
      </c>
      <c r="E32" s="15" t="s">
        <v>64</v>
      </c>
      <c r="F32" t="s">
        <v>32</v>
      </c>
      <c r="G32" s="15" t="s">
        <v>33</v>
      </c>
      <c r="H32" s="15" t="s">
        <v>130</v>
      </c>
      <c r="I32" s="17" t="s">
        <v>32</v>
      </c>
      <c r="K32" s="17"/>
      <c r="L32" s="18">
        <v>21229.25306414537</v>
      </c>
      <c r="M32" s="21">
        <v>9.8719361085370487E-3</v>
      </c>
    </row>
    <row r="33" spans="1:13" x14ac:dyDescent="0.35">
      <c r="A33" s="14" t="s">
        <v>39</v>
      </c>
      <c r="B33" t="s">
        <v>32</v>
      </c>
      <c r="C33" s="15" t="s">
        <v>131</v>
      </c>
      <c r="D33" t="s">
        <v>32</v>
      </c>
      <c r="E33" s="15" t="s">
        <v>64</v>
      </c>
      <c r="F33" t="s">
        <v>32</v>
      </c>
      <c r="G33" s="15" t="s">
        <v>33</v>
      </c>
      <c r="H33" s="15" t="s">
        <v>132</v>
      </c>
      <c r="I33" s="17" t="s">
        <v>32</v>
      </c>
      <c r="K33" s="17"/>
      <c r="L33" s="18">
        <v>21070.228070911664</v>
      </c>
      <c r="M33" s="21">
        <v>9.7979869889839397E-3</v>
      </c>
    </row>
    <row r="34" spans="1:13" x14ac:dyDescent="0.35">
      <c r="A34" s="14" t="s">
        <v>39</v>
      </c>
      <c r="B34" t="s">
        <v>32</v>
      </c>
      <c r="C34" s="15" t="s">
        <v>133</v>
      </c>
      <c r="D34" t="s">
        <v>32</v>
      </c>
      <c r="E34" s="15" t="s">
        <v>64</v>
      </c>
      <c r="F34" t="s">
        <v>32</v>
      </c>
      <c r="G34" s="15" t="s">
        <v>33</v>
      </c>
      <c r="H34" s="15" t="s">
        <v>134</v>
      </c>
      <c r="I34" s="17" t="s">
        <v>32</v>
      </c>
      <c r="K34" s="17"/>
      <c r="L34" s="18">
        <v>21040.86902420082</v>
      </c>
      <c r="M34" s="21">
        <v>9.7843345711404444E-3</v>
      </c>
    </row>
    <row r="35" spans="1:13" x14ac:dyDescent="0.35">
      <c r="A35" s="14" t="s">
        <v>39</v>
      </c>
      <c r="B35" t="s">
        <v>32</v>
      </c>
      <c r="C35" s="15" t="s">
        <v>135</v>
      </c>
      <c r="D35" t="s">
        <v>32</v>
      </c>
      <c r="E35" s="15" t="s">
        <v>64</v>
      </c>
      <c r="F35" t="s">
        <v>32</v>
      </c>
      <c r="G35" s="15" t="s">
        <v>33</v>
      </c>
      <c r="H35" s="15" t="s">
        <v>136</v>
      </c>
      <c r="I35" s="17" t="s">
        <v>32</v>
      </c>
      <c r="K35" s="17"/>
      <c r="L35" s="18">
        <v>18673.943854993839</v>
      </c>
      <c r="M35" s="21">
        <v>8.6836771917452541E-3</v>
      </c>
    </row>
    <row r="36" spans="1:13" x14ac:dyDescent="0.35">
      <c r="A36" s="14" t="s">
        <v>39</v>
      </c>
      <c r="B36" t="s">
        <v>32</v>
      </c>
      <c r="C36" s="15" t="s">
        <v>137</v>
      </c>
      <c r="D36" t="s">
        <v>32</v>
      </c>
      <c r="E36" s="15" t="s">
        <v>64</v>
      </c>
      <c r="F36" t="s">
        <v>32</v>
      </c>
      <c r="G36" s="15" t="s">
        <v>33</v>
      </c>
      <c r="H36" s="15" t="s">
        <v>138</v>
      </c>
      <c r="I36" s="17" t="s">
        <v>32</v>
      </c>
      <c r="K36" s="17"/>
      <c r="L36" s="18">
        <v>16110.622731323727</v>
      </c>
      <c r="M36" s="21">
        <v>7.491692608864526E-3</v>
      </c>
    </row>
    <row r="37" spans="1:13" x14ac:dyDescent="0.35">
      <c r="A37" s="14" t="s">
        <v>39</v>
      </c>
      <c r="B37" t="s">
        <v>32</v>
      </c>
      <c r="C37" s="15" t="s">
        <v>139</v>
      </c>
      <c r="D37" t="s">
        <v>32</v>
      </c>
      <c r="E37" s="15" t="s">
        <v>64</v>
      </c>
      <c r="F37" t="s">
        <v>32</v>
      </c>
      <c r="G37" s="15" t="s">
        <v>33</v>
      </c>
      <c r="H37" s="15" t="s">
        <v>140</v>
      </c>
      <c r="I37" s="17" t="s">
        <v>32</v>
      </c>
      <c r="K37" s="17"/>
      <c r="L37" s="18">
        <v>15493.911862723291</v>
      </c>
      <c r="M37" s="21">
        <v>7.2049123686993037E-3</v>
      </c>
    </row>
    <row r="38" spans="1:13" ht="15.75" customHeight="1" x14ac:dyDescent="0.35">
      <c r="A38" s="14" t="s">
        <v>39</v>
      </c>
      <c r="B38" t="s">
        <v>32</v>
      </c>
      <c r="C38" s="15" t="s">
        <v>141</v>
      </c>
      <c r="D38" t="s">
        <v>32</v>
      </c>
      <c r="E38" s="15" t="s">
        <v>64</v>
      </c>
      <c r="F38" t="s">
        <v>32</v>
      </c>
      <c r="G38" s="15" t="s">
        <v>33</v>
      </c>
      <c r="H38" s="15" t="s">
        <v>142</v>
      </c>
      <c r="I38" s="17" t="s">
        <v>32</v>
      </c>
      <c r="K38" s="17"/>
      <c r="L38" s="18">
        <v>14288.741738967628</v>
      </c>
      <c r="M38" s="21">
        <v>6.6444893323501187E-3</v>
      </c>
    </row>
    <row r="39" spans="1:13" x14ac:dyDescent="0.35">
      <c r="A39" s="14" t="s">
        <v>39</v>
      </c>
      <c r="B39" t="s">
        <v>32</v>
      </c>
      <c r="C39" s="15" t="s">
        <v>143</v>
      </c>
      <c r="D39" t="s">
        <v>32</v>
      </c>
      <c r="E39" s="15" t="s">
        <v>64</v>
      </c>
      <c r="F39" t="s">
        <v>32</v>
      </c>
      <c r="G39" s="15" t="s">
        <v>33</v>
      </c>
      <c r="H39" s="15" t="s">
        <v>144</v>
      </c>
      <c r="I39" s="17" t="s">
        <v>32</v>
      </c>
      <c r="K39" s="17"/>
      <c r="L39" s="18">
        <v>13299.943116085413</v>
      </c>
      <c r="M39" s="21">
        <v>6.1846824423098445E-3</v>
      </c>
    </row>
    <row r="40" spans="1:13" x14ac:dyDescent="0.35">
      <c r="A40" s="14" t="s">
        <v>39</v>
      </c>
      <c r="B40" t="s">
        <v>32</v>
      </c>
      <c r="C40" s="15" t="s">
        <v>145</v>
      </c>
      <c r="D40" t="s">
        <v>32</v>
      </c>
      <c r="E40" s="15" t="s">
        <v>64</v>
      </c>
      <c r="F40" t="s">
        <v>32</v>
      </c>
      <c r="G40" s="15" t="s">
        <v>33</v>
      </c>
      <c r="H40" s="15" t="s">
        <v>146</v>
      </c>
      <c r="I40" s="17" t="s">
        <v>32</v>
      </c>
      <c r="K40" s="17"/>
      <c r="L40" s="18">
        <v>8850.9948798703936</v>
      </c>
      <c r="M40" s="21">
        <v>4.1158516358091469E-3</v>
      </c>
    </row>
    <row r="41" spans="1:13" x14ac:dyDescent="0.35">
      <c r="A41" s="14" t="s">
        <v>39</v>
      </c>
      <c r="B41" t="s">
        <v>32</v>
      </c>
      <c r="C41" s="15" t="s">
        <v>147</v>
      </c>
      <c r="D41" t="s">
        <v>32</v>
      </c>
      <c r="E41" s="15" t="s">
        <v>64</v>
      </c>
      <c r="F41" t="s">
        <v>32</v>
      </c>
      <c r="G41" s="15" t="s">
        <v>33</v>
      </c>
      <c r="H41" s="15" t="s">
        <v>148</v>
      </c>
      <c r="I41" s="17" t="s">
        <v>32</v>
      </c>
      <c r="K41" s="17"/>
      <c r="L41" s="18">
        <v>7305.18375030266</v>
      </c>
      <c r="M41" s="21">
        <v>3.3970251815364149E-3</v>
      </c>
    </row>
    <row r="42" spans="1:13" x14ac:dyDescent="0.35">
      <c r="A42" s="14" t="s">
        <v>39</v>
      </c>
      <c r="B42" t="s">
        <v>32</v>
      </c>
      <c r="C42" s="15" t="s">
        <v>149</v>
      </c>
      <c r="D42" t="s">
        <v>32</v>
      </c>
      <c r="E42" s="15" t="s">
        <v>64</v>
      </c>
      <c r="F42" t="s">
        <v>32</v>
      </c>
      <c r="G42" s="15" t="s">
        <v>33</v>
      </c>
      <c r="H42" s="15" t="s">
        <v>150</v>
      </c>
      <c r="I42" s="17" t="s">
        <v>32</v>
      </c>
      <c r="K42" s="17"/>
      <c r="L42" s="18">
        <v>5460.568397957948</v>
      </c>
      <c r="M42" s="21">
        <v>2.5392500705538829E-3</v>
      </c>
    </row>
    <row r="43" spans="1:13" x14ac:dyDescent="0.35">
      <c r="A43" s="14" t="s">
        <v>39</v>
      </c>
      <c r="B43" t="s">
        <v>32</v>
      </c>
      <c r="C43" s="15" t="s">
        <v>151</v>
      </c>
      <c r="D43" t="s">
        <v>32</v>
      </c>
      <c r="E43" s="15" t="s">
        <v>64</v>
      </c>
      <c r="F43" t="s">
        <v>32</v>
      </c>
      <c r="G43" s="15" t="s">
        <v>33</v>
      </c>
      <c r="H43" s="15" t="s">
        <v>152</v>
      </c>
      <c r="I43" s="17" t="s">
        <v>32</v>
      </c>
      <c r="K43" s="17"/>
      <c r="L43" s="18">
        <v>3411.6916670326523</v>
      </c>
      <c r="M43" s="21">
        <v>1.5864902103342308E-3</v>
      </c>
    </row>
    <row r="44" spans="1:13" x14ac:dyDescent="0.35">
      <c r="A44" s="14" t="s">
        <v>39</v>
      </c>
      <c r="B44" t="s">
        <v>32</v>
      </c>
      <c r="C44" s="15" t="s">
        <v>153</v>
      </c>
      <c r="D44" t="s">
        <v>32</v>
      </c>
      <c r="E44" s="15" t="s">
        <v>64</v>
      </c>
      <c r="F44" t="s">
        <v>32</v>
      </c>
      <c r="G44" s="15" t="s">
        <v>33</v>
      </c>
      <c r="H44" s="15" t="s">
        <v>154</v>
      </c>
      <c r="I44" s="17" t="s">
        <v>32</v>
      </c>
      <c r="K44" s="17"/>
      <c r="L44" s="18">
        <v>3390.531224684677</v>
      </c>
      <c r="M44" s="21">
        <v>1.5766502722894767E-3</v>
      </c>
    </row>
    <row r="45" spans="1:13" x14ac:dyDescent="0.35">
      <c r="A45" s="14" t="s">
        <v>39</v>
      </c>
      <c r="B45" t="s">
        <v>32</v>
      </c>
      <c r="C45" s="15" t="s">
        <v>155</v>
      </c>
      <c r="D45" t="s">
        <v>32</v>
      </c>
      <c r="E45" s="15" t="s">
        <v>64</v>
      </c>
      <c r="F45" t="s">
        <v>32</v>
      </c>
      <c r="G45" s="15" t="s">
        <v>33</v>
      </c>
      <c r="H45" s="15" t="s">
        <v>156</v>
      </c>
      <c r="I45" s="17" t="s">
        <v>32</v>
      </c>
      <c r="K45" s="17"/>
      <c r="L45" s="18">
        <v>2874.9012953736278</v>
      </c>
      <c r="M45" s="21">
        <v>1.3368742565046709E-3</v>
      </c>
    </row>
    <row r="46" spans="1:13" x14ac:dyDescent="0.35">
      <c r="A46" s="14" t="s">
        <v>39</v>
      </c>
      <c r="B46" t="s">
        <v>32</v>
      </c>
      <c r="C46" s="15" t="s">
        <v>157</v>
      </c>
      <c r="D46" t="s">
        <v>32</v>
      </c>
      <c r="E46" s="15" t="s">
        <v>64</v>
      </c>
      <c r="F46" t="s">
        <v>32</v>
      </c>
      <c r="G46" s="15"/>
      <c r="H46" s="15" t="s">
        <v>158</v>
      </c>
      <c r="I46" s="17" t="s">
        <v>32</v>
      </c>
      <c r="K46" s="17"/>
      <c r="L46" s="18">
        <v>2455.031244396876</v>
      </c>
      <c r="M46" s="21">
        <v>1.1416280881818123E-3</v>
      </c>
    </row>
    <row r="47" spans="1:13" x14ac:dyDescent="0.35">
      <c r="A47" s="14" t="s">
        <v>39</v>
      </c>
      <c r="B47" t="s">
        <v>32</v>
      </c>
      <c r="C47" s="15" t="s">
        <v>159</v>
      </c>
      <c r="D47" t="s">
        <v>32</v>
      </c>
      <c r="E47" s="15" t="s">
        <v>64</v>
      </c>
      <c r="F47" t="s">
        <v>32</v>
      </c>
      <c r="G47" s="15"/>
      <c r="H47" s="15" t="s">
        <v>160</v>
      </c>
      <c r="I47" s="17" t="s">
        <v>32</v>
      </c>
      <c r="K47" s="17"/>
      <c r="L47" s="18">
        <v>2117.8817710972912</v>
      </c>
      <c r="M47" s="21">
        <v>9.8484828771574226E-4</v>
      </c>
    </row>
    <row r="48" spans="1:13" x14ac:dyDescent="0.35">
      <c r="A48" s="14" t="s">
        <v>39</v>
      </c>
      <c r="B48" t="s">
        <v>32</v>
      </c>
      <c r="C48" s="15" t="s">
        <v>161</v>
      </c>
      <c r="D48" t="s">
        <v>32</v>
      </c>
      <c r="E48" s="15" t="s">
        <v>64</v>
      </c>
      <c r="F48" t="s">
        <v>32</v>
      </c>
      <c r="G48" s="15"/>
      <c r="H48" s="15" t="s">
        <v>162</v>
      </c>
      <c r="I48" s="17" t="s">
        <v>32</v>
      </c>
      <c r="K48" s="17"/>
      <c r="L48" s="18">
        <v>1916.4697482671274</v>
      </c>
      <c r="M48" s="21">
        <v>8.9118853365549621E-4</v>
      </c>
    </row>
    <row r="49" spans="1:13" x14ac:dyDescent="0.35">
      <c r="A49" s="14" t="s">
        <v>14</v>
      </c>
      <c r="B49" t="s">
        <v>32</v>
      </c>
      <c r="C49" s="15" t="s">
        <v>105</v>
      </c>
      <c r="D49" t="s">
        <v>32</v>
      </c>
      <c r="E49" s="15" t="s">
        <v>64</v>
      </c>
      <c r="F49" t="s">
        <v>32</v>
      </c>
      <c r="G49" s="15" t="s">
        <v>33</v>
      </c>
      <c r="H49" s="15" t="s">
        <v>106</v>
      </c>
      <c r="I49" s="17" t="s">
        <v>32</v>
      </c>
      <c r="K49" s="17"/>
      <c r="L49" s="18">
        <v>44542.371055841468</v>
      </c>
      <c r="M49" s="21">
        <v>2.0712902138260828E-2</v>
      </c>
    </row>
    <row r="50" spans="1:13" x14ac:dyDescent="0.35">
      <c r="A50" s="14" t="s">
        <v>23</v>
      </c>
      <c r="B50" t="s">
        <v>32</v>
      </c>
      <c r="C50" s="15" t="s">
        <v>163</v>
      </c>
      <c r="D50" t="s">
        <v>32</v>
      </c>
      <c r="E50" s="15" t="s">
        <v>64</v>
      </c>
      <c r="F50" t="s">
        <v>32</v>
      </c>
      <c r="G50" s="15"/>
      <c r="H50" s="15" t="s">
        <v>164</v>
      </c>
      <c r="I50" s="17" t="s">
        <v>32</v>
      </c>
      <c r="K50" s="17"/>
      <c r="L50" s="18">
        <v>24594.677307523238</v>
      </c>
      <c r="M50" s="21">
        <v>1.1436911240180257E-2</v>
      </c>
    </row>
    <row r="51" spans="1:13" x14ac:dyDescent="0.35">
      <c r="A51" s="14" t="s">
        <v>164</v>
      </c>
      <c r="B51" t="s">
        <v>32</v>
      </c>
      <c r="C51" s="15" t="s">
        <v>164</v>
      </c>
      <c r="E51" s="15"/>
      <c r="G51" s="15"/>
      <c r="H51" s="15" t="s">
        <v>164</v>
      </c>
      <c r="I51" s="17" t="s">
        <v>32</v>
      </c>
      <c r="K51" s="17"/>
      <c r="M51" s="21" t="s">
        <v>164</v>
      </c>
    </row>
    <row r="52" spans="1:13" x14ac:dyDescent="0.35">
      <c r="A52" s="14" t="s">
        <v>164</v>
      </c>
      <c r="B52" t="s">
        <v>32</v>
      </c>
      <c r="C52" s="15" t="s">
        <v>164</v>
      </c>
      <c r="E52" s="15"/>
      <c r="G52" s="15"/>
      <c r="H52" s="15" t="s">
        <v>164</v>
      </c>
      <c r="I52" s="17" t="s">
        <v>32</v>
      </c>
      <c r="K52" s="17"/>
      <c r="L52" s="18" t="s">
        <v>164</v>
      </c>
      <c r="M52" s="21" t="s">
        <v>164</v>
      </c>
    </row>
    <row r="53" spans="1:13" x14ac:dyDescent="0.35">
      <c r="A53" s="14" t="s">
        <v>164</v>
      </c>
      <c r="B53" t="s">
        <v>32</v>
      </c>
      <c r="C53" s="15" t="s">
        <v>164</v>
      </c>
      <c r="E53" s="15"/>
      <c r="G53" s="15"/>
      <c r="H53" s="15" t="s">
        <v>164</v>
      </c>
      <c r="I53" s="17" t="s">
        <v>32</v>
      </c>
      <c r="K53" s="17"/>
      <c r="L53" s="18" t="s">
        <v>164</v>
      </c>
      <c r="M53" s="21" t="s">
        <v>164</v>
      </c>
    </row>
    <row r="54" spans="1:13" x14ac:dyDescent="0.35">
      <c r="A54" s="14" t="s">
        <v>164</v>
      </c>
      <c r="B54" t="s">
        <v>32</v>
      </c>
      <c r="C54" s="15" t="s">
        <v>164</v>
      </c>
      <c r="E54" s="15"/>
      <c r="G54" s="15"/>
      <c r="H54" s="15" t="s">
        <v>164</v>
      </c>
      <c r="I54" s="17" t="s">
        <v>32</v>
      </c>
      <c r="K54" s="17"/>
      <c r="L54" s="18" t="s">
        <v>164</v>
      </c>
      <c r="M54" s="21" t="s">
        <v>164</v>
      </c>
    </row>
    <row r="55" spans="1:13" x14ac:dyDescent="0.35">
      <c r="A55" s="14"/>
      <c r="B55"/>
      <c r="C55" s="15"/>
      <c r="E55" s="15"/>
      <c r="G55" s="15"/>
      <c r="H55" s="15"/>
      <c r="K55" s="17"/>
      <c r="L55" s="18"/>
      <c r="M55" s="21"/>
    </row>
    <row r="56" spans="1:13" x14ac:dyDescent="0.35">
      <c r="A56" s="17" t="s">
        <v>36</v>
      </c>
      <c r="B56" s="25">
        <v>1.1436911240180257E-2</v>
      </c>
      <c r="K56" s="17"/>
    </row>
    <row r="57" spans="1:13" x14ac:dyDescent="0.35">
      <c r="A57" s="17" t="s">
        <v>37</v>
      </c>
      <c r="B57"/>
      <c r="K57" s="17"/>
    </row>
    <row r="58" spans="1:13" x14ac:dyDescent="0.35">
      <c r="A58" s="17" t="s">
        <v>38</v>
      </c>
      <c r="B58"/>
      <c r="K58" s="17"/>
    </row>
    <row r="59" spans="1:13" x14ac:dyDescent="0.35">
      <c r="A59" s="17" t="s">
        <v>40</v>
      </c>
      <c r="B59" s="25">
        <v>0.98856308875982002</v>
      </c>
      <c r="K59" s="17"/>
      <c r="M59" s="22"/>
    </row>
    <row r="60" spans="1:13" x14ac:dyDescent="0.35">
      <c r="A60" s="17" t="s">
        <v>41</v>
      </c>
      <c r="B60"/>
      <c r="K60" s="17"/>
    </row>
    <row r="61" spans="1:13" x14ac:dyDescent="0.35">
      <c r="A61" s="17" t="s">
        <v>42</v>
      </c>
      <c r="B61"/>
      <c r="K61" s="17"/>
    </row>
    <row r="62" spans="1:13" x14ac:dyDescent="0.35">
      <c r="A62" s="17" t="s">
        <v>43</v>
      </c>
      <c r="B62" t="s">
        <v>32</v>
      </c>
      <c r="C62" s="17" t="s">
        <v>32</v>
      </c>
      <c r="D62" t="s">
        <v>32</v>
      </c>
      <c r="E62" s="17" t="s">
        <v>32</v>
      </c>
      <c r="K62" s="17"/>
    </row>
    <row r="63" spans="1:13" x14ac:dyDescent="0.35">
      <c r="A63" s="17" t="s">
        <v>43</v>
      </c>
      <c r="B63" t="s">
        <v>32</v>
      </c>
      <c r="C63" s="17" t="s">
        <v>32</v>
      </c>
      <c r="D63" t="s">
        <v>32</v>
      </c>
      <c r="E63" s="17" t="s">
        <v>32</v>
      </c>
      <c r="K63" s="17"/>
    </row>
    <row r="64" spans="1:13" x14ac:dyDescent="0.35">
      <c r="A64" s="17" t="s">
        <v>44</v>
      </c>
      <c r="B64"/>
      <c r="K64" s="17"/>
    </row>
    <row r="65" spans="1:13" x14ac:dyDescent="0.35">
      <c r="A65" s="17" t="s">
        <v>45</v>
      </c>
      <c r="B65"/>
      <c r="K65" s="17"/>
    </row>
    <row r="66" spans="1:13" x14ac:dyDescent="0.35">
      <c r="A66" s="17" t="s">
        <v>46</v>
      </c>
      <c r="B66"/>
      <c r="K66" s="17"/>
    </row>
    <row r="67" spans="1:13" x14ac:dyDescent="0.35">
      <c r="A67" s="17" t="s">
        <v>47</v>
      </c>
      <c r="B67"/>
      <c r="K67" s="17"/>
    </row>
    <row r="68" spans="1:13" x14ac:dyDescent="0.35">
      <c r="A68" s="17" t="s">
        <v>48</v>
      </c>
      <c r="B68"/>
      <c r="K68" s="17"/>
    </row>
    <row r="69" spans="1:13" x14ac:dyDescent="0.35">
      <c r="A69" s="17" t="s">
        <v>49</v>
      </c>
      <c r="B69"/>
      <c r="K69" s="17"/>
    </row>
    <row r="70" spans="1:13" x14ac:dyDescent="0.35">
      <c r="A70" s="17" t="s">
        <v>50</v>
      </c>
      <c r="B70"/>
      <c r="K70" s="17"/>
    </row>
    <row r="71" spans="1:13" x14ac:dyDescent="0.35">
      <c r="A71" s="17" t="s">
        <v>51</v>
      </c>
      <c r="B71"/>
      <c r="K71" s="17"/>
    </row>
    <row r="72" spans="1:13" x14ac:dyDescent="0.35">
      <c r="A72" s="17" t="s">
        <v>52</v>
      </c>
      <c r="B72"/>
      <c r="K72" s="17"/>
    </row>
    <row r="73" spans="1:13" x14ac:dyDescent="0.35">
      <c r="A73" s="17" t="s">
        <v>53</v>
      </c>
      <c r="B73"/>
      <c r="K73" s="17"/>
      <c r="L73" s="29">
        <f>SUM(L3:L50)</f>
        <v>2150464.9980247295</v>
      </c>
      <c r="M73" s="22"/>
    </row>
    <row r="75" spans="1:13" x14ac:dyDescent="0.35">
      <c r="A75" s="17" t="s">
        <v>54</v>
      </c>
      <c r="B75"/>
      <c r="K75" s="17"/>
    </row>
    <row r="79" spans="1:13" x14ac:dyDescent="0.35">
      <c r="B79" s="2" t="s">
        <v>39</v>
      </c>
    </row>
  </sheetData>
  <autoFilter ref="A2:M2" xr:uid="{5305662F-4980-4E7D-9467-325D49DDE95A}">
    <sortState xmlns:xlrd2="http://schemas.microsoft.com/office/spreadsheetml/2017/richdata2" ref="A3:M54">
      <sortCondition descending="1" ref="A2"/>
    </sortState>
  </autoFilter>
  <phoneticPr fontId="5" type="noConversion"/>
  <conditionalFormatting sqref="A1:M50 A52:M72 A51:K51 A74:M1048576 A73:K73 M73 M51">
    <cfRule type="expression" dxfId="2" priority="3">
      <formula>OR(LEFT($A1,3)="Sub",LEFT($A1,5)="Total")</formula>
    </cfRule>
  </conditionalFormatting>
  <conditionalFormatting sqref="A1:A1048576">
    <cfRule type="expression" dxfId="1" priority="1">
      <formula>LEFT($A1,3)="The"</formula>
    </cfRule>
  </conditionalFormatting>
  <conditionalFormatting sqref="L73">
    <cfRule type="expression" dxfId="0" priority="5">
      <formula>OR(LEFT($A51,3)="Sub",LEFT($A51,5)="Total")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4" sqref="D4:D10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  <col min="4" max="4" width="9.81640625" bestFit="1" customWidth="1"/>
  </cols>
  <sheetData>
    <row r="1" spans="1:4" s="1" customFormat="1" ht="17" x14ac:dyDescent="0.4">
      <c r="A1" s="4" t="s">
        <v>66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/>
      <c r="C3" s="12" t="s">
        <v>34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44542.371055841468</v>
      </c>
      <c r="C5" s="12">
        <v>2.0712902138260828E-2</v>
      </c>
      <c r="D5" s="30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44542.371055841468</v>
      </c>
      <c r="C8" s="13">
        <v>2.0712902138260828E-2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11" sqref="B11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1.1436911240180257E-2</v>
      </c>
      <c r="C3" s="6" t="s">
        <v>55</v>
      </c>
    </row>
    <row r="4" spans="1:3" x14ac:dyDescent="0.35">
      <c r="A4" t="s">
        <v>24</v>
      </c>
      <c r="B4" s="5"/>
      <c r="C4" s="5" t="s">
        <v>55</v>
      </c>
    </row>
    <row r="5" spans="1:3" x14ac:dyDescent="0.35">
      <c r="A5" t="s">
        <v>25</v>
      </c>
      <c r="B5" s="5">
        <v>0.98856308875982002</v>
      </c>
      <c r="C5" s="5">
        <v>2.0712902138260828E-2</v>
      </c>
    </row>
    <row r="6" spans="1:3" x14ac:dyDescent="0.35">
      <c r="A6" t="s">
        <v>26</v>
      </c>
      <c r="B6" s="5"/>
      <c r="C6" s="6" t="s">
        <v>55</v>
      </c>
    </row>
    <row r="7" spans="1:3" x14ac:dyDescent="0.35">
      <c r="A7" t="s">
        <v>27</v>
      </c>
      <c r="B7" s="5"/>
      <c r="C7" s="6" t="s">
        <v>55</v>
      </c>
    </row>
    <row r="8" spans="1:3" x14ac:dyDescent="0.35">
      <c r="A8" t="s">
        <v>28</v>
      </c>
      <c r="B8" s="5"/>
      <c r="C8" s="6" t="s">
        <v>55</v>
      </c>
    </row>
    <row r="9" spans="1:3" x14ac:dyDescent="0.35">
      <c r="A9" s="1" t="s">
        <v>17</v>
      </c>
      <c r="B9" s="7">
        <v>1.0000000000000002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11" sqref="B11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1</v>
      </c>
      <c r="C3" s="5">
        <v>2.0712902138260828E-2</v>
      </c>
    </row>
    <row r="4" spans="1:3" x14ac:dyDescent="0.35">
      <c r="A4" t="s">
        <v>35</v>
      </c>
    </row>
    <row r="5" spans="1:3" x14ac:dyDescent="0.35">
      <c r="A5" t="s">
        <v>56</v>
      </c>
    </row>
    <row r="6" spans="1:3" x14ac:dyDescent="0.35">
      <c r="A6" t="s">
        <v>57</v>
      </c>
      <c r="B6" t="s">
        <v>55</v>
      </c>
      <c r="C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6" sqref="B6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